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ovakova\Desktop\"/>
    </mc:Choice>
  </mc:AlternateContent>
  <xr:revisionPtr revIDLastSave="0" documentId="8_{19A501D6-1C85-44F2-90B0-803A3F2A23F3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Úvodní list" sheetId="1" r:id="rId1"/>
    <sheet name="OSL náklady" sheetId="2" r:id="rId2"/>
    <sheet name="Mzdy" sheetId="3" r:id="rId3"/>
  </sheets>
  <definedNames>
    <definedName name="_xlnm._FilterDatabase" localSheetId="2" hidden="1">Mzdy!$A$1:$C$2698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" i="3" l="1"/>
  <c r="D4" i="3"/>
  <c r="D5" i="3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" i="3"/>
  <c r="D23" i="3" l="1"/>
  <c r="F7" i="1" s="1"/>
  <c r="D4" i="1"/>
  <c r="D5" i="1"/>
  <c r="D6" i="1"/>
  <c r="D8" i="1"/>
  <c r="D9" i="1"/>
  <c r="D10" i="1"/>
  <c r="D11" i="1"/>
  <c r="D12" i="1"/>
  <c r="D13" i="1"/>
  <c r="D14" i="1"/>
  <c r="D15" i="1"/>
  <c r="D16" i="1"/>
  <c r="D17" i="1"/>
  <c r="D18" i="1"/>
  <c r="D3" i="1"/>
  <c r="X4" i="2"/>
  <c r="E4" i="1" s="1"/>
  <c r="F4" i="1" s="1"/>
  <c r="X5" i="2"/>
  <c r="E5" i="1" s="1"/>
  <c r="F5" i="1" s="1"/>
  <c r="X6" i="2"/>
  <c r="E6" i="1" s="1"/>
  <c r="F6" i="1" s="1"/>
  <c r="X7" i="2"/>
  <c r="E8" i="1" s="1"/>
  <c r="F8" i="1" s="1"/>
  <c r="X8" i="2"/>
  <c r="E9" i="1" s="1"/>
  <c r="F9" i="1" s="1"/>
  <c r="X9" i="2"/>
  <c r="E10" i="1" s="1"/>
  <c r="F10" i="1" s="1"/>
  <c r="X10" i="2"/>
  <c r="E11" i="1" s="1"/>
  <c r="F11" i="1" s="1"/>
  <c r="X11" i="2"/>
  <c r="E12" i="1" s="1"/>
  <c r="F12" i="1" s="1"/>
  <c r="X12" i="2"/>
  <c r="E13" i="1" s="1"/>
  <c r="F13" i="1" s="1"/>
  <c r="X13" i="2"/>
  <c r="E14" i="1" s="1"/>
  <c r="F14" i="1" s="1"/>
  <c r="X14" i="2"/>
  <c r="E15" i="1" s="1"/>
  <c r="F15" i="1" s="1"/>
  <c r="X15" i="2"/>
  <c r="E16" i="1" s="1"/>
  <c r="F16" i="1" s="1"/>
  <c r="X16" i="2"/>
  <c r="E17" i="1" s="1"/>
  <c r="F17" i="1" s="1"/>
  <c r="X17" i="2"/>
  <c r="E18" i="1" s="1"/>
  <c r="F18" i="1" s="1"/>
  <c r="X3" i="2"/>
  <c r="E3" i="1" s="1"/>
  <c r="F3" i="1" s="1"/>
  <c r="F19" i="1" l="1"/>
  <c r="X18" i="2"/>
</calcChain>
</file>

<file path=xl/sharedStrings.xml><?xml version="1.0" encoding="utf-8"?>
<sst xmlns="http://schemas.openxmlformats.org/spreadsheetml/2006/main" count="67" uniqueCount="61">
  <si>
    <t>Divadelní představení</t>
  </si>
  <si>
    <t>Druh</t>
  </si>
  <si>
    <t>Květiny</t>
  </si>
  <si>
    <t>Reprezentace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</si>
  <si>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</si>
  <si>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</si>
  <si>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</si>
  <si>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</si>
  <si>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</si>
  <si>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</si>
  <si>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</si>
  <si>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</si>
  <si>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</si>
  <si>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</si>
  <si>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</si>
  <si>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</si>
  <si>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</si>
  <si>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</si>
  <si>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</si>
  <si>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</si>
  <si>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</si>
  <si>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</si>
  <si>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</si>
  <si>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</si>
  <si>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Celkem</t>
  </si>
  <si>
    <t>Celkový náklad OSL</t>
  </si>
  <si>
    <t>OSL výpočet výše čerpání nákladů z rozpočtu</t>
  </si>
  <si>
    <t>x</t>
  </si>
  <si>
    <t>Součet nákladů</t>
  </si>
  <si>
    <t>* Vstupní data vyplňujte na druhém listu</t>
  </si>
  <si>
    <t>Cestovné</t>
  </si>
  <si>
    <t>doména.cz</t>
  </si>
  <si>
    <t>kopírování</t>
  </si>
  <si>
    <t>odborná literatura</t>
  </si>
  <si>
    <t>poštovné</t>
  </si>
  <si>
    <t>grafické práce</t>
  </si>
  <si>
    <t>školení</t>
  </si>
  <si>
    <t>telefonní služby</t>
  </si>
  <si>
    <t>NEUZNATELNÝ NÁKLAD</t>
  </si>
  <si>
    <t>UZNATELNÝ NÁKLAD</t>
  </si>
  <si>
    <t>CELKEM</t>
  </si>
  <si>
    <t>Dárek do 500,-Kč / ks</t>
  </si>
  <si>
    <t>Občerstvení - na akcích OSL a na jednání představenstva OSL</t>
  </si>
  <si>
    <t>Zaměstnanec</t>
  </si>
  <si>
    <t>Celkový náklad</t>
  </si>
  <si>
    <t>Pracovní poměr *</t>
  </si>
  <si>
    <t>NZČ</t>
  </si>
  <si>
    <t>DPP</t>
  </si>
  <si>
    <t>Mzdy</t>
  </si>
  <si>
    <t>Hrubá mzda **</t>
  </si>
  <si>
    <t xml:space="preserve">Občerstvení </t>
  </si>
  <si>
    <t xml:space="preserve">kancelářské potřeby </t>
  </si>
  <si>
    <t xml:space="preserve">nájem </t>
  </si>
  <si>
    <t>Kancelářské potřeby - pokladní kniha, pokladní doklady, tonery, papíry, obálky</t>
  </si>
  <si>
    <t>Nájem - pronájmy prostor, techniky, služby spojené s pořádáním semináře aj. kongresové služby</t>
  </si>
  <si>
    <r>
      <rPr>
        <b/>
        <sz val="11"/>
        <color theme="1"/>
        <rFont val="Calibri"/>
        <family val="2"/>
        <charset val="238"/>
        <scheme val="minor"/>
      </rPr>
      <t>* Pracovní poměr</t>
    </r>
    <r>
      <rPr>
        <sz val="11"/>
        <color theme="1"/>
        <rFont val="Calibri"/>
        <family val="2"/>
        <charset val="238"/>
        <scheme val="minor"/>
      </rPr>
      <t xml:space="preserve"> - je nutné vždy doplnit </t>
    </r>
    <r>
      <rPr>
        <b/>
        <sz val="11"/>
        <color theme="1"/>
        <rFont val="Calibri"/>
        <family val="2"/>
        <charset val="238"/>
        <scheme val="minor"/>
      </rPr>
      <t>NZČ</t>
    </r>
    <r>
      <rPr>
        <sz val="11"/>
        <color theme="1"/>
        <rFont val="Calibri"/>
        <family val="2"/>
        <charset val="238"/>
        <scheme val="minor"/>
      </rPr>
      <t xml:space="preserve"> nebo </t>
    </r>
    <r>
      <rPr>
        <b/>
        <sz val="11"/>
        <color theme="1"/>
        <rFont val="Calibri"/>
        <family val="2"/>
        <charset val="238"/>
        <scheme val="minor"/>
      </rPr>
      <t>DPP</t>
    </r>
    <r>
      <rPr>
        <sz val="11"/>
        <color theme="1"/>
        <rFont val="Calibri"/>
        <family val="2"/>
        <charset val="238"/>
        <scheme val="minor"/>
      </rPr>
      <t>, dle druhu pracovního poměru, jinak nebude vzorec fungovat</t>
    </r>
  </si>
  <si>
    <r>
      <rPr>
        <b/>
        <sz val="11"/>
        <color theme="1"/>
        <rFont val="Calibri"/>
        <family val="2"/>
        <charset val="238"/>
        <scheme val="minor"/>
      </rPr>
      <t>** Hrubá mzda</t>
    </r>
    <r>
      <rPr>
        <sz val="11"/>
        <color theme="1"/>
        <rFont val="Calibri"/>
        <family val="2"/>
        <charset val="238"/>
        <scheme val="minor"/>
      </rPr>
      <t xml:space="preserve"> - částky vždy rozepisujte zvlášť, kvůli správnému vypočtu daní (hranice pro nižší danění u DPP je 10.000Kč včetně a u NZČ 3999Kč včetně)</t>
    </r>
  </si>
  <si>
    <t>částky úvádějte bez DPH</t>
  </si>
  <si>
    <t>částky vč. DPH</t>
  </si>
  <si>
    <t>Částky zapisujte do tabulky vč. DPH</t>
  </si>
  <si>
    <t>Částky zapisujte do tabulky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</si>
</sst>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39997558519241921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0" fontId="5" fillId="0" borderId="0"/>
  </cellStyleXfs>
  <cellXfs count="123"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/>
    <xf numFmtId="0" fontId="0" fillId="0" borderId="0" xfId="0" applyAlignment="1">
      <alignment wrapText="1"/>
    </xf>
    <xf numFmtId="3" fontId="0" fillId="0" borderId="20" xfId="0" applyNumberFormat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3" fontId="0" fillId="0" borderId="23" xfId="0" applyNumberFormat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 wrapText="1"/>
    </xf>
    <xf numFmtId="3" fontId="0" fillId="0" borderId="6" xfId="0" applyNumberFormat="1" applyBorder="1" applyAlignment="1">
      <alignment horizontal="center" vertical="center" wrapText="1"/>
    </xf>
    <xf numFmtId="3" fontId="0" fillId="0" borderId="22" xfId="0" applyNumberFormat="1" applyBorder="1" applyAlignment="1">
      <alignment horizontal="center" vertical="center"/>
    </xf>
    <xf numFmtId="3" fontId="0" fillId="0" borderId="27" xfId="0" applyNumberFormat="1" applyBorder="1" applyAlignment="1">
      <alignment horizontal="center" vertical="center"/>
    </xf>
    <xf numFmtId="3" fontId="0" fillId="0" borderId="22" xfId="0" applyNumberFormat="1" applyBorder="1" applyAlignment="1">
      <alignment horizontal="center" vertical="center" wrapText="1"/>
    </xf>
    <xf numFmtId="3" fontId="0" fillId="0" borderId="8" xfId="0" applyNumberFormat="1" applyBorder="1" applyAlignment="1">
      <alignment horizontal="center" vertical="center" wrapText="1"/>
    </xf>
    <xf numFmtId="4" fontId="0" fillId="0" borderId="13" xfId="0" applyNumberFormat="1" applyBorder="1" applyAlignment="1">
      <alignment horizontal="center" vertical="center"/>
    </xf>
    <xf numFmtId="0" fontId="1" fillId="0" borderId="17" xfId="0" applyFont="1" applyBorder="1" applyAlignment="1">
      <alignment vertical="center"/>
    </xf>
    <xf numFmtId="4" fontId="1" fillId="0" borderId="18" xfId="0" applyNumberFormat="1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32" xfId="0" applyBorder="1" applyAlignment="1">
      <alignment vertical="center"/>
    </xf>
    <xf numFmtId="0" fontId="1" fillId="3" borderId="16" xfId="0" applyFont="1" applyFill="1" applyBorder="1" applyAlignment="1">
      <alignment vertical="center"/>
    </xf>
    <xf numFmtId="0" fontId="1" fillId="3" borderId="31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  <xf numFmtId="3" fontId="0" fillId="0" borderId="34" xfId="0" applyNumberFormat="1" applyBorder="1" applyAlignment="1">
      <alignment horizontal="center" vertical="center"/>
    </xf>
    <xf numFmtId="3" fontId="0" fillId="0" borderId="20" xfId="0" applyNumberFormat="1" applyBorder="1" applyAlignment="1">
      <alignment horizontal="center" vertical="center" wrapText="1"/>
    </xf>
    <xf numFmtId="3" fontId="0" fillId="0" borderId="5" xfId="0" applyNumberForma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3" fontId="1" fillId="0" borderId="26" xfId="0" applyNumberFormat="1" applyFont="1" applyBorder="1" applyAlignment="1">
      <alignment horizontal="center" vertical="center" wrapText="1"/>
    </xf>
    <xf numFmtId="3" fontId="1" fillId="0" borderId="24" xfId="0" applyNumberFormat="1" applyFont="1" applyBorder="1" applyAlignment="1">
      <alignment horizontal="center" vertical="center" wrapText="1"/>
    </xf>
    <xf numFmtId="3" fontId="1" fillId="0" borderId="28" xfId="0" applyNumberFormat="1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4" fontId="0" fillId="0" borderId="14" xfId="0" applyNumberFormat="1" applyBorder="1" applyAlignment="1">
      <alignment horizontal="center" vertical="center"/>
    </xf>
    <xf numFmtId="4" fontId="0" fillId="4" borderId="5" xfId="0" applyNumberFormat="1" applyFill="1" applyBorder="1" applyAlignment="1">
      <alignment horizontal="center" vertical="center"/>
    </xf>
    <xf numFmtId="4" fontId="0" fillId="0" borderId="2" xfId="0" applyNumberFormat="1" applyBorder="1" applyAlignment="1">
      <alignment horizontal="center" vertical="center"/>
    </xf>
    <xf numFmtId="4" fontId="0" fillId="4" borderId="6" xfId="0" applyNumberFormat="1" applyFill="1" applyBorder="1" applyAlignment="1">
      <alignment horizontal="center" vertical="center"/>
    </xf>
    <xf numFmtId="4" fontId="0" fillId="0" borderId="7" xfId="0" applyNumberFormat="1" applyBorder="1" applyAlignment="1">
      <alignment horizontal="center" vertical="center"/>
    </xf>
    <xf numFmtId="4" fontId="0" fillId="4" borderId="8" xfId="0" applyNumberFormat="1" applyFill="1" applyBorder="1" applyAlignment="1">
      <alignment horizontal="center" vertical="center"/>
    </xf>
    <xf numFmtId="4" fontId="0" fillId="0" borderId="19" xfId="0" applyNumberFormat="1" applyBorder="1" applyAlignment="1">
      <alignment horizontal="center" vertical="center"/>
    </xf>
    <xf numFmtId="4" fontId="0" fillId="5" borderId="5" xfId="0" applyNumberFormat="1" applyFill="1" applyBorder="1" applyAlignment="1">
      <alignment horizontal="center" vertical="center"/>
    </xf>
    <xf numFmtId="4" fontId="0" fillId="0" borderId="9" xfId="0" applyNumberFormat="1" applyBorder="1" applyAlignment="1">
      <alignment horizontal="center" vertical="center"/>
    </xf>
    <xf numFmtId="4" fontId="0" fillId="5" borderId="6" xfId="0" applyNumberFormat="1" applyFill="1" applyBorder="1" applyAlignment="1">
      <alignment horizontal="center" vertical="center"/>
    </xf>
    <xf numFmtId="4" fontId="0" fillId="0" borderId="21" xfId="0" applyNumberFormat="1" applyBorder="1" applyAlignment="1">
      <alignment horizontal="center" vertical="center"/>
    </xf>
    <xf numFmtId="4" fontId="0" fillId="5" borderId="8" xfId="0" applyNumberFormat="1" applyFill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3" fontId="0" fillId="0" borderId="14" xfId="0" applyNumberFormat="1" applyBorder="1" applyAlignment="1">
      <alignment horizontal="center" vertical="center"/>
    </xf>
    <xf numFmtId="3" fontId="0" fillId="0" borderId="2" xfId="0" applyNumberFormat="1" applyBorder="1" applyAlignment="1">
      <alignment horizontal="center" vertical="center"/>
    </xf>
    <xf numFmtId="3" fontId="0" fillId="0" borderId="7" xfId="0" applyNumberFormat="1" applyBorder="1" applyAlignment="1">
      <alignment horizontal="center" vertical="center"/>
    </xf>
    <xf numFmtId="0" fontId="0" fillId="6" borderId="0" xfId="0" applyFill="1"/>
    <xf numFmtId="0" fontId="0" fillId="7" borderId="0" xfId="0" applyFill="1"/>
    <xf numFmtId="0" fontId="0" fillId="0" borderId="1" xfId="0" applyBorder="1"/>
    <xf numFmtId="0" fontId="0" fillId="0" borderId="9" xfId="0" applyBorder="1"/>
    <xf numFmtId="2" fontId="0" fillId="0" borderId="0" xfId="0" applyNumberFormat="1"/>
    <xf numFmtId="0" fontId="1" fillId="2" borderId="30" xfId="0" applyFont="1" applyFill="1" applyBorder="1" applyAlignment="1">
      <alignment horizontal="center" vertical="center" textRotation="90" wrapText="1"/>
    </xf>
    <xf numFmtId="0" fontId="6" fillId="0" borderId="0" xfId="0" applyFont="1" applyAlignment="1">
      <alignment horizontal="center"/>
    </xf>
    <xf numFmtId="0" fontId="0" fillId="8" borderId="1" xfId="0" applyFill="1" applyBorder="1" applyAlignment="1">
      <alignment horizontal="center"/>
    </xf>
    <xf numFmtId="2" fontId="0" fillId="8" borderId="1" xfId="0" applyNumberFormat="1" applyFill="1" applyBorder="1" applyAlignment="1">
      <alignment horizontal="center"/>
    </xf>
    <xf numFmtId="3" fontId="0" fillId="0" borderId="1" xfId="0" applyNumberFormat="1" applyBorder="1"/>
    <xf numFmtId="0" fontId="0" fillId="0" borderId="35" xfId="0" applyBorder="1"/>
    <xf numFmtId="0" fontId="0" fillId="0" borderId="36" xfId="0" applyBorder="1"/>
    <xf numFmtId="3" fontId="0" fillId="0" borderId="36" xfId="0" applyNumberFormat="1" applyBorder="1"/>
    <xf numFmtId="3" fontId="0" fillId="0" borderId="37" xfId="0" applyNumberFormat="1" applyBorder="1"/>
    <xf numFmtId="0" fontId="0" fillId="0" borderId="30" xfId="0" applyBorder="1" applyAlignment="1">
      <alignment vertical="center"/>
    </xf>
    <xf numFmtId="4" fontId="0" fillId="0" borderId="41" xfId="0" applyNumberFormat="1" applyBorder="1" applyAlignment="1">
      <alignment horizontal="center" vertical="center"/>
    </xf>
    <xf numFmtId="0" fontId="0" fillId="0" borderId="43" xfId="0" applyBorder="1"/>
    <xf numFmtId="0" fontId="0" fillId="0" borderId="44" xfId="0" applyBorder="1"/>
    <xf numFmtId="3" fontId="0" fillId="0" borderId="44" xfId="0" applyNumberFormat="1" applyBorder="1"/>
    <xf numFmtId="0" fontId="6" fillId="9" borderId="38" xfId="0" applyFont="1" applyFill="1" applyBorder="1" applyAlignment="1">
      <alignment horizontal="center"/>
    </xf>
    <xf numFmtId="0" fontId="6" fillId="9" borderId="39" xfId="0" applyFont="1" applyFill="1" applyBorder="1" applyAlignment="1">
      <alignment horizontal="center"/>
    </xf>
    <xf numFmtId="0" fontId="6" fillId="9" borderId="40" xfId="0" applyFont="1" applyFill="1" applyBorder="1" applyAlignment="1">
      <alignment horizontal="center"/>
    </xf>
    <xf numFmtId="3" fontId="0" fillId="9" borderId="42" xfId="0" applyNumberFormat="1" applyFill="1" applyBorder="1" applyAlignment="1">
      <alignment horizontal="center" vertical="center"/>
    </xf>
    <xf numFmtId="3" fontId="1" fillId="0" borderId="40" xfId="0" applyNumberFormat="1" applyFont="1" applyBorder="1"/>
    <xf numFmtId="0" fontId="1" fillId="0" borderId="25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0" fillId="6" borderId="0" xfId="0" applyFill="1" applyAlignment="1">
      <alignment horizontal="center"/>
    </xf>
    <xf numFmtId="0" fontId="0" fillId="6" borderId="0" xfId="0" applyFill="1" applyAlignment="1">
      <alignment wrapText="1"/>
    </xf>
    <xf numFmtId="0" fontId="0" fillId="7" borderId="0" xfId="0" applyFill="1" applyAlignment="1">
      <alignment horizontal="center"/>
    </xf>
    <xf numFmtId="0" fontId="0" fillId="7" borderId="0" xfId="0" applyFill="1" applyAlignment="1">
      <alignment wrapText="1"/>
    </xf>
    <xf numFmtId="0" fontId="0" fillId="10" borderId="0" xfId="0" applyFill="1"/>
    <xf numFmtId="0" fontId="0" fillId="10" borderId="0" xfId="0" applyFill="1" applyAlignment="1">
      <alignment horizontal="center"/>
    </xf>
    <xf numFmtId="0" fontId="0" fillId="10" borderId="0" xfId="0" applyFill="1" applyAlignment="1">
      <alignment wrapText="1"/>
    </xf>
    <xf numFmtId="3" fontId="1" fillId="0" borderId="17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2" borderId="16" xfId="0" applyFont="1" applyFill="1" applyBorder="1" applyAlignment="1">
      <alignment horizontal="center" vertical="center" textRotation="90" wrapText="1"/>
    </xf>
    <xf numFmtId="0" fontId="1" fillId="2" borderId="30" xfId="0" applyFont="1" applyFill="1" applyBorder="1" applyAlignment="1">
      <alignment horizontal="center" vertical="center" textRotation="90" wrapText="1"/>
    </xf>
    <xf numFmtId="0" fontId="1" fillId="2" borderId="17" xfId="0" applyFont="1" applyFill="1" applyBorder="1" applyAlignment="1">
      <alignment horizontal="center" vertical="center" textRotation="90" wrapText="1"/>
    </xf>
    <xf numFmtId="0" fontId="1" fillId="2" borderId="16" xfId="0" applyFont="1" applyFill="1" applyBorder="1" applyAlignment="1">
      <alignment horizontal="center" vertical="center" textRotation="90"/>
    </xf>
    <xf numFmtId="0" fontId="1" fillId="2" borderId="30" xfId="0" applyFont="1" applyFill="1" applyBorder="1" applyAlignment="1">
      <alignment horizontal="center" vertical="center" textRotation="90"/>
    </xf>
    <xf numFmtId="0" fontId="1" fillId="2" borderId="17" xfId="0" applyFont="1" applyFill="1" applyBorder="1" applyAlignment="1">
      <alignment horizontal="center" vertical="center" textRotation="90"/>
    </xf>
    <xf numFmtId="0" fontId="1" fillId="0" borderId="33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3" fillId="3" borderId="29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0" fillId="10" borderId="0" xfId="0" applyFill="1" applyAlignment="1">
      <alignment horizontal="left" wrapText="1"/>
    </xf>
    <xf numFmtId="0" fontId="0" fillId="8" borderId="0" xfId="0" applyFill="1"/>
    <xf numFmtId="0" fontId="0" fillId="8" borderId="0" xfId="0" applyFill="1" applyAlignment="1">
      <alignment horizontal="center"/>
    </xf>
    <xf numFmtId="0" fontId="0" fillId="8" borderId="0" xfId="0" applyFill="1" applyAlignment="1">
      <alignment wrapText="1"/>
    </xf>
    <xf numFmtId="0" fontId="1" fillId="8" borderId="10" xfId="0" applyFont="1" applyFill="1" applyBorder="1" applyAlignment="1">
      <alignment horizontal="center" vertical="center" textRotation="90"/>
    </xf>
    <xf numFmtId="0" fontId="1" fillId="8" borderId="45" xfId="0" applyFont="1" applyFill="1" applyBorder="1" applyAlignment="1">
      <alignment horizontal="center" vertical="center" textRotation="90"/>
    </xf>
    <xf numFmtId="0" fontId="1" fillId="8" borderId="29" xfId="0" applyFont="1" applyFill="1" applyBorder="1" applyAlignment="1">
      <alignment horizontal="center" vertical="center" textRotation="90"/>
    </xf>
    <xf numFmtId="0" fontId="4" fillId="5" borderId="24" xfId="0" applyFont="1" applyFill="1" applyBorder="1" applyAlignment="1">
      <alignment horizontal="center" vertical="center" wrapText="1"/>
    </xf>
    <xf numFmtId="0" fontId="4" fillId="7" borderId="24" xfId="0" applyFont="1" applyFill="1" applyBorder="1" applyAlignment="1">
      <alignment horizontal="center" vertical="center" wrapText="1"/>
    </xf>
    <xf numFmtId="0" fontId="4" fillId="10" borderId="24" xfId="0" applyFont="1" applyFill="1" applyBorder="1" applyAlignment="1">
      <alignment horizontal="center" vertical="center" wrapText="1"/>
    </xf>
    <xf numFmtId="0" fontId="4" fillId="5" borderId="28" xfId="0" applyFont="1" applyFill="1" applyBorder="1" applyAlignment="1">
      <alignment horizontal="center" vertical="center" wrapText="1"/>
    </xf>
    <xf numFmtId="0" fontId="0" fillId="8" borderId="16" xfId="0" applyFill="1" applyBorder="1" applyAlignment="1">
      <alignment horizontal="center" vertical="center" textRotation="90"/>
    </xf>
    <xf numFmtId="0" fontId="0" fillId="8" borderId="30" xfId="0" applyFill="1" applyBorder="1" applyAlignment="1">
      <alignment horizontal="center" vertical="center" textRotation="90"/>
    </xf>
    <xf numFmtId="0" fontId="0" fillId="8" borderId="17" xfId="0" applyFill="1" applyBorder="1" applyAlignment="1">
      <alignment horizontal="center" vertical="center" textRotation="90"/>
    </xf>
    <xf numFmtId="0" fontId="0" fillId="11" borderId="0" xfId="0" applyFill="1"/>
    <xf numFmtId="0" fontId="0" fillId="11" borderId="0" xfId="0" applyFill="1" applyAlignment="1">
      <alignment horizontal="center"/>
    </xf>
    <xf numFmtId="0" fontId="0" fillId="11" borderId="0" xfId="0" applyFill="1" applyAlignment="1">
      <alignment wrapText="1"/>
    </xf>
    <xf numFmtId="0" fontId="4" fillId="4" borderId="26" xfId="0" applyFont="1" applyFill="1" applyBorder="1" applyAlignment="1">
      <alignment horizontal="center" vertical="center" wrapText="1"/>
    </xf>
    <xf numFmtId="0" fontId="4" fillId="4" borderId="24" xfId="0" applyFont="1" applyFill="1" applyBorder="1" applyAlignment="1">
      <alignment horizontal="center" vertical="center"/>
    </xf>
    <xf numFmtId="0" fontId="4" fillId="6" borderId="24" xfId="0" applyFont="1" applyFill="1" applyBorder="1" applyAlignment="1">
      <alignment horizontal="center" vertical="center"/>
    </xf>
    <xf numFmtId="0" fontId="4" fillId="4" borderId="28" xfId="0" applyFont="1" applyFill="1" applyBorder="1" applyAlignment="1">
      <alignment horizontal="center" vertical="center"/>
    </xf>
    <xf numFmtId="0" fontId="0" fillId="11" borderId="16" xfId="0" applyFill="1" applyBorder="1" applyAlignment="1">
      <alignment horizontal="center" vertical="center" textRotation="90"/>
    </xf>
    <xf numFmtId="0" fontId="0" fillId="11" borderId="30" xfId="0" applyFill="1" applyBorder="1" applyAlignment="1">
      <alignment horizontal="center" vertical="center" textRotation="90"/>
    </xf>
    <xf numFmtId="0" fontId="0" fillId="11" borderId="17" xfId="0" applyFill="1" applyBorder="1" applyAlignment="1">
      <alignment horizontal="center" vertical="center" textRotation="90"/>
    </xf>
    <xf numFmtId="0" fontId="1" fillId="11" borderId="3" xfId="0" applyFont="1" applyFill="1" applyBorder="1" applyAlignment="1">
      <alignment horizontal="center" vertical="center" textRotation="90" wrapText="1"/>
    </xf>
    <xf numFmtId="0" fontId="1" fillId="11" borderId="4" xfId="0" applyFont="1" applyFill="1" applyBorder="1" applyAlignment="1">
      <alignment horizontal="center" vertical="center" textRotation="90" wrapText="1"/>
    </xf>
    <xf numFmtId="0" fontId="1" fillId="11" borderId="32" xfId="0" applyFont="1" applyFill="1" applyBorder="1" applyAlignment="1">
      <alignment horizontal="center" vertical="center" textRotation="90" wrapText="1"/>
    </xf>
  </cellXfs>
  <cellStyles count="2">
    <cellStyle name="Normální" xfId="0" builtinId="0"/>
    <cellStyle name="Normální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20"/>
  <sheetViews>
    <sheetView workbookViewId="0">
      <selection activeCell="H19" sqref="H19"/>
    </sheetView>
  </sheetViews>
  <sheetFormatPr defaultRowHeight="15" x14ac:dyDescent="0.25"/>
  <cols>
    <col min="1" max="2" width="8.85546875" style="2"/>
    <col min="3" max="3" width="11.7109375" style="2" customWidth="1"/>
    <col min="4" max="4" width="31.5703125" customWidth="1"/>
    <col min="5" max="6" width="17" customWidth="1"/>
    <col min="7" max="33" width="8.85546875" style="2"/>
  </cols>
  <sheetData>
    <row r="1" spans="3:6" ht="16.5" thickBot="1" x14ac:dyDescent="0.3">
      <c r="D1" s="80" t="s">
        <v>26</v>
      </c>
      <c r="E1" s="81"/>
      <c r="F1" s="82"/>
    </row>
    <row r="2" spans="3:6" ht="42" customHeight="1" thickBot="1" x14ac:dyDescent="0.3">
      <c r="D2" s="19" t="s">
        <v>1</v>
      </c>
      <c r="E2" s="20" t="s">
        <v>28</v>
      </c>
      <c r="F2" s="21" t="s">
        <v>25</v>
      </c>
    </row>
    <row r="3" spans="3:6" ht="21" customHeight="1" x14ac:dyDescent="0.25">
      <c r="C3" s="83" t="s">
        <v>38</v>
      </c>
      <c r="D3" s="16" t="str">
        <f>'OSL náklady'!C3</f>
        <v>Divadelní představení</v>
      </c>
      <c r="E3" s="30">
        <f>'OSL náklady'!X3</f>
        <v>0</v>
      </c>
      <c r="F3" s="31">
        <f>E3</f>
        <v>0</v>
      </c>
    </row>
    <row r="4" spans="3:6" ht="21" customHeight="1" x14ac:dyDescent="0.25">
      <c r="C4" s="84"/>
      <c r="D4" s="17" t="str">
        <f>'OSL náklady'!C4</f>
        <v>Květiny</v>
      </c>
      <c r="E4" s="32">
        <f>'OSL náklady'!X4</f>
        <v>0</v>
      </c>
      <c r="F4" s="33">
        <f>E4</f>
        <v>0</v>
      </c>
    </row>
    <row r="5" spans="3:6" ht="21" customHeight="1" x14ac:dyDescent="0.25">
      <c r="C5" s="84"/>
      <c r="D5" s="17" t="str">
        <f>'OSL náklady'!C5</f>
        <v xml:space="preserve">Občerstvení </v>
      </c>
      <c r="E5" s="32">
        <f>'OSL náklady'!X5</f>
        <v>0</v>
      </c>
      <c r="F5" s="33">
        <f>E5</f>
        <v>0</v>
      </c>
    </row>
    <row r="6" spans="3:6" ht="21" customHeight="1" thickBot="1" x14ac:dyDescent="0.3">
      <c r="C6" s="85"/>
      <c r="D6" s="18" t="str">
        <f>'OSL náklady'!C6</f>
        <v>Reprezentace</v>
      </c>
      <c r="E6" s="34">
        <f>'OSL náklady'!X6</f>
        <v>0</v>
      </c>
      <c r="F6" s="35">
        <f>E6</f>
        <v>0</v>
      </c>
    </row>
    <row r="7" spans="3:6" ht="21" customHeight="1" thickBot="1" x14ac:dyDescent="0.3">
      <c r="C7" s="51"/>
      <c r="D7" s="60" t="s">
        <v>48</v>
      </c>
      <c r="E7" s="61" t="s">
        <v>27</v>
      </c>
      <c r="F7" s="68">
        <f>Mzdy!D23</f>
        <v>0</v>
      </c>
    </row>
    <row r="8" spans="3:6" ht="21" customHeight="1" x14ac:dyDescent="0.25">
      <c r="C8" s="86" t="s">
        <v>39</v>
      </c>
      <c r="D8" s="16" t="str">
        <f>'OSL náklady'!C7</f>
        <v>Cestovné</v>
      </c>
      <c r="E8" s="36">
        <f>'OSL náklady'!X7</f>
        <v>0</v>
      </c>
      <c r="F8" s="37">
        <f>E8</f>
        <v>0</v>
      </c>
    </row>
    <row r="9" spans="3:6" ht="21" customHeight="1" x14ac:dyDescent="0.25">
      <c r="C9" s="87"/>
      <c r="D9" s="17" t="str">
        <f>'OSL náklady'!C8</f>
        <v>Dárek do 500,-Kč / ks</v>
      </c>
      <c r="E9" s="38">
        <f>'OSL náklady'!X8</f>
        <v>0</v>
      </c>
      <c r="F9" s="39">
        <f t="shared" ref="F9:F18" si="0">E9</f>
        <v>0</v>
      </c>
    </row>
    <row r="10" spans="3:6" ht="21" customHeight="1" x14ac:dyDescent="0.25">
      <c r="C10" s="87"/>
      <c r="D10" s="17" t="str">
        <f>'OSL náklady'!C9</f>
        <v>doména.cz</v>
      </c>
      <c r="E10" s="38">
        <f>'OSL náklady'!X9</f>
        <v>0</v>
      </c>
      <c r="F10" s="39">
        <f t="shared" si="0"/>
        <v>0</v>
      </c>
    </row>
    <row r="11" spans="3:6" ht="21" customHeight="1" x14ac:dyDescent="0.25">
      <c r="C11" s="87"/>
      <c r="D11" s="17" t="str">
        <f>'OSL náklady'!C10</f>
        <v xml:space="preserve">kancelářské potřeby </v>
      </c>
      <c r="E11" s="38">
        <f>'OSL náklady'!X10</f>
        <v>0</v>
      </c>
      <c r="F11" s="39">
        <f t="shared" si="0"/>
        <v>0</v>
      </c>
    </row>
    <row r="12" spans="3:6" ht="21" customHeight="1" x14ac:dyDescent="0.25">
      <c r="C12" s="87"/>
      <c r="D12" s="17" t="str">
        <f>'OSL náklady'!C11</f>
        <v>kopírování</v>
      </c>
      <c r="E12" s="38">
        <f>'OSL náklady'!X11</f>
        <v>0</v>
      </c>
      <c r="F12" s="39">
        <f t="shared" si="0"/>
        <v>0</v>
      </c>
    </row>
    <row r="13" spans="3:6" ht="21" customHeight="1" x14ac:dyDescent="0.25">
      <c r="C13" s="87"/>
      <c r="D13" s="17" t="str">
        <f>'OSL náklady'!C12</f>
        <v xml:space="preserve">nájem </v>
      </c>
      <c r="E13" s="38">
        <f>'OSL náklady'!X12</f>
        <v>0</v>
      </c>
      <c r="F13" s="39">
        <f t="shared" si="0"/>
        <v>0</v>
      </c>
    </row>
    <row r="14" spans="3:6" ht="21" customHeight="1" x14ac:dyDescent="0.25">
      <c r="C14" s="87"/>
      <c r="D14" s="17" t="str">
        <f>'OSL náklady'!C13</f>
        <v>odborná literatura</v>
      </c>
      <c r="E14" s="38">
        <f>'OSL náklady'!X13</f>
        <v>0</v>
      </c>
      <c r="F14" s="39">
        <f t="shared" si="0"/>
        <v>0</v>
      </c>
    </row>
    <row r="15" spans="3:6" ht="21" customHeight="1" x14ac:dyDescent="0.25">
      <c r="C15" s="87"/>
      <c r="D15" s="17" t="str">
        <f>'OSL náklady'!C14</f>
        <v>poštovné</v>
      </c>
      <c r="E15" s="38">
        <f>'OSL náklady'!X14</f>
        <v>0</v>
      </c>
      <c r="F15" s="39">
        <f t="shared" si="0"/>
        <v>0</v>
      </c>
    </row>
    <row r="16" spans="3:6" ht="21" customHeight="1" x14ac:dyDescent="0.25">
      <c r="C16" s="87"/>
      <c r="D16" s="17" t="str">
        <f>'OSL náklady'!C15</f>
        <v>grafické práce</v>
      </c>
      <c r="E16" s="38">
        <f>'OSL náklady'!X15</f>
        <v>0</v>
      </c>
      <c r="F16" s="39">
        <f t="shared" si="0"/>
        <v>0</v>
      </c>
    </row>
    <row r="17" spans="3:6" ht="21" customHeight="1" x14ac:dyDescent="0.25">
      <c r="C17" s="87"/>
      <c r="D17" s="17" t="str">
        <f>'OSL náklady'!C16</f>
        <v>školení</v>
      </c>
      <c r="E17" s="38">
        <f>'OSL náklady'!X16</f>
        <v>0</v>
      </c>
      <c r="F17" s="39">
        <f t="shared" si="0"/>
        <v>0</v>
      </c>
    </row>
    <row r="18" spans="3:6" ht="21" customHeight="1" thickBot="1" x14ac:dyDescent="0.3">
      <c r="C18" s="88"/>
      <c r="D18" s="18" t="str">
        <f>'OSL náklady'!C17</f>
        <v>telefonní služby</v>
      </c>
      <c r="E18" s="40">
        <f>'OSL náklady'!X17</f>
        <v>0</v>
      </c>
      <c r="F18" s="41">
        <f t="shared" si="0"/>
        <v>0</v>
      </c>
    </row>
    <row r="19" spans="3:6" ht="21" customHeight="1" thickBot="1" x14ac:dyDescent="0.3">
      <c r="D19" s="14" t="s">
        <v>24</v>
      </c>
      <c r="E19" s="13" t="s">
        <v>27</v>
      </c>
      <c r="F19" s="15">
        <f>SUM(F3:F18)</f>
        <v>0</v>
      </c>
    </row>
    <row r="20" spans="3:6" s="2" customFormat="1" ht="21" customHeight="1" x14ac:dyDescent="0.25"/>
    <row r="21" spans="3:6" s="2" customFormat="1" ht="21" customHeight="1" x14ac:dyDescent="0.25">
      <c r="D21" s="2" t="s">
        <v>29</v>
      </c>
    </row>
    <row r="22" spans="3:6" s="2" customFormat="1" ht="21" customHeight="1" x14ac:dyDescent="0.25"/>
    <row r="23" spans="3:6" s="2" customFormat="1" ht="21" customHeight="1" x14ac:dyDescent="0.25"/>
    <row r="24" spans="3:6" s="2" customFormat="1" ht="21" customHeight="1" x14ac:dyDescent="0.25"/>
    <row r="25" spans="3:6" s="2" customFormat="1" ht="21" customHeight="1" x14ac:dyDescent="0.25"/>
    <row r="26" spans="3:6" s="2" customFormat="1" ht="21" customHeight="1" x14ac:dyDescent="0.25"/>
    <row r="27" spans="3:6" s="2" customFormat="1" ht="21" customHeight="1" x14ac:dyDescent="0.25"/>
    <row r="28" spans="3:6" s="2" customFormat="1" ht="21" customHeight="1" x14ac:dyDescent="0.25"/>
    <row r="29" spans="3:6" s="2" customFormat="1" ht="21" customHeight="1" x14ac:dyDescent="0.25"/>
    <row r="30" spans="3:6" s="2" customFormat="1" ht="21" customHeight="1" x14ac:dyDescent="0.25"/>
    <row r="31" spans="3:6" s="2" customFormat="1" ht="21" customHeight="1" x14ac:dyDescent="0.25"/>
    <row r="32" spans="3:6" s="2" customFormat="1" ht="21" customHeight="1" x14ac:dyDescent="0.25"/>
    <row r="33" s="2" customFormat="1" ht="21" customHeight="1" x14ac:dyDescent="0.25"/>
    <row r="34" s="2" customFormat="1" ht="21" customHeight="1" x14ac:dyDescent="0.25"/>
    <row r="35" s="2" customFormat="1" ht="21" customHeight="1" x14ac:dyDescent="0.25"/>
    <row r="36" s="2" customFormat="1" ht="21" customHeight="1" x14ac:dyDescent="0.25"/>
    <row r="37" s="2" customFormat="1" ht="21" customHeight="1" x14ac:dyDescent="0.25"/>
    <row r="38" s="2" customFormat="1" ht="21" customHeight="1" x14ac:dyDescent="0.25"/>
    <row r="39" s="2" customFormat="1" ht="21" customHeight="1" x14ac:dyDescent="0.25"/>
    <row r="40" s="2" customFormat="1" ht="21" customHeight="1" x14ac:dyDescent="0.25"/>
    <row r="41" s="2" customFormat="1" ht="21" customHeight="1" x14ac:dyDescent="0.25"/>
    <row r="42" s="2" customFormat="1" ht="21" customHeight="1" x14ac:dyDescent="0.25"/>
    <row r="43" s="2" customFormat="1" ht="21" customHeight="1" x14ac:dyDescent="0.25"/>
    <row r="44" s="2" customFormat="1" ht="21" customHeight="1" x14ac:dyDescent="0.25"/>
    <row r="45" s="2" customFormat="1" ht="21" customHeight="1" x14ac:dyDescent="0.25"/>
    <row r="46" s="2" customFormat="1" ht="21" customHeight="1" x14ac:dyDescent="0.25"/>
    <row r="47" s="2" customFormat="1" ht="21" customHeight="1" x14ac:dyDescent="0.25"/>
    <row r="48" s="2" customFormat="1" ht="21" customHeight="1" x14ac:dyDescent="0.25"/>
    <row r="49" s="2" customFormat="1" ht="21" customHeight="1" x14ac:dyDescent="0.25"/>
    <row r="50" s="2" customFormat="1" ht="21" customHeight="1" x14ac:dyDescent="0.25"/>
    <row r="51" s="2" customFormat="1" ht="21" customHeight="1" x14ac:dyDescent="0.25"/>
    <row r="52" s="2" customFormat="1" ht="21" customHeight="1" x14ac:dyDescent="0.25"/>
    <row r="53" s="2" customFormat="1" ht="21" customHeight="1" x14ac:dyDescent="0.25"/>
    <row r="54" s="2" customFormat="1" ht="21" customHeight="1" x14ac:dyDescent="0.25"/>
    <row r="55" s="2" customFormat="1" ht="21" customHeight="1" x14ac:dyDescent="0.25"/>
    <row r="56" s="2" customFormat="1" ht="21" customHeight="1" x14ac:dyDescent="0.25"/>
    <row r="57" s="2" customFormat="1" ht="21" customHeight="1" x14ac:dyDescent="0.25"/>
    <row r="58" s="2" customFormat="1" ht="21" customHeight="1" x14ac:dyDescent="0.25"/>
    <row r="59" s="2" customFormat="1" ht="21" customHeight="1" x14ac:dyDescent="0.25"/>
    <row r="60" s="2" customFormat="1" ht="21" customHeight="1" x14ac:dyDescent="0.25"/>
    <row r="61" s="2" customFormat="1" ht="21" customHeight="1" x14ac:dyDescent="0.25"/>
    <row r="62" s="2" customFormat="1" ht="21" customHeight="1" x14ac:dyDescent="0.25"/>
    <row r="63" s="2" customFormat="1" ht="21" customHeight="1" x14ac:dyDescent="0.25"/>
    <row r="64" s="2" customFormat="1" ht="21" customHeight="1" x14ac:dyDescent="0.25"/>
    <row r="65" s="2" customFormat="1" ht="21" customHeight="1" x14ac:dyDescent="0.25"/>
    <row r="66" s="2" customFormat="1" ht="21" customHeight="1" x14ac:dyDescent="0.25"/>
    <row r="67" s="2" customFormat="1" ht="21" customHeight="1" x14ac:dyDescent="0.25"/>
    <row r="68" s="2" customFormat="1" ht="21" customHeight="1" x14ac:dyDescent="0.25"/>
    <row r="69" s="2" customFormat="1" ht="21" customHeight="1" x14ac:dyDescent="0.25"/>
    <row r="70" s="2" customFormat="1" ht="21" customHeight="1" x14ac:dyDescent="0.25"/>
    <row r="71" s="2" customFormat="1" ht="21" customHeight="1" x14ac:dyDescent="0.25"/>
    <row r="72" s="2" customFormat="1" ht="21" customHeight="1" x14ac:dyDescent="0.25"/>
    <row r="73" s="2" customFormat="1" ht="21" customHeight="1" x14ac:dyDescent="0.25"/>
    <row r="74" s="2" customFormat="1" ht="21" customHeight="1" x14ac:dyDescent="0.25"/>
    <row r="75" s="2" customFormat="1" ht="21" customHeight="1" x14ac:dyDescent="0.25"/>
    <row r="76" s="2" customFormat="1" ht="21" customHeight="1" x14ac:dyDescent="0.25"/>
    <row r="77" s="2" customFormat="1" ht="21" customHeight="1" x14ac:dyDescent="0.25"/>
    <row r="78" s="2" customFormat="1" ht="21" customHeight="1" x14ac:dyDescent="0.25"/>
    <row r="79" s="2" customFormat="1" ht="21" customHeight="1" x14ac:dyDescent="0.25"/>
    <row r="80" s="2" customFormat="1" ht="21" customHeight="1" x14ac:dyDescent="0.25"/>
    <row r="81" s="2" customFormat="1" ht="21" customHeight="1" x14ac:dyDescent="0.25"/>
    <row r="82" s="2" customFormat="1" ht="21" customHeight="1" x14ac:dyDescent="0.25"/>
    <row r="83" s="2" customFormat="1" ht="21" customHeight="1" x14ac:dyDescent="0.25"/>
    <row r="84" s="2" customFormat="1" ht="21" customHeight="1" x14ac:dyDescent="0.25"/>
    <row r="85" s="2" customFormat="1" ht="21" customHeight="1" x14ac:dyDescent="0.25"/>
    <row r="86" s="2" customFormat="1" ht="21" customHeight="1" x14ac:dyDescent="0.25"/>
    <row r="87" s="2" customFormat="1" ht="21" customHeight="1" x14ac:dyDescent="0.25"/>
    <row r="88" s="2" customFormat="1" ht="21" customHeight="1" x14ac:dyDescent="0.25"/>
    <row r="89" s="2" customFormat="1" ht="21" customHeight="1" x14ac:dyDescent="0.25"/>
    <row r="90" s="2" customFormat="1" ht="21" customHeight="1" x14ac:dyDescent="0.25"/>
    <row r="91" s="2" customFormat="1" ht="21" customHeight="1" x14ac:dyDescent="0.25"/>
    <row r="92" s="2" customFormat="1" ht="21" customHeight="1" x14ac:dyDescent="0.25"/>
    <row r="93" s="2" customFormat="1" ht="21" customHeight="1" x14ac:dyDescent="0.25"/>
    <row r="94" s="2" customFormat="1" ht="21" customHeight="1" x14ac:dyDescent="0.25"/>
    <row r="95" s="2" customFormat="1" ht="21" customHeight="1" x14ac:dyDescent="0.25"/>
    <row r="96" s="2" customFormat="1" ht="21" customHeight="1" x14ac:dyDescent="0.25"/>
    <row r="97" s="2" customFormat="1" ht="21" customHeight="1" x14ac:dyDescent="0.25"/>
    <row r="98" s="2" customFormat="1" ht="21" customHeight="1" x14ac:dyDescent="0.25"/>
    <row r="99" s="2" customFormat="1" ht="21" customHeight="1" x14ac:dyDescent="0.25"/>
    <row r="100" s="2" customFormat="1" ht="21" customHeight="1" x14ac:dyDescent="0.25"/>
    <row r="101" s="2" customFormat="1" ht="21" customHeight="1" x14ac:dyDescent="0.25"/>
    <row r="102" s="2" customFormat="1" ht="21" customHeight="1" x14ac:dyDescent="0.25"/>
    <row r="103" s="2" customFormat="1" ht="21" customHeight="1" x14ac:dyDescent="0.25"/>
    <row r="104" s="2" customFormat="1" ht="21" customHeight="1" x14ac:dyDescent="0.25"/>
    <row r="105" s="2" customFormat="1" ht="21" customHeight="1" x14ac:dyDescent="0.25"/>
    <row r="106" s="2" customFormat="1" ht="21" customHeight="1" x14ac:dyDescent="0.25"/>
    <row r="107" s="2" customFormat="1" ht="21" customHeight="1" x14ac:dyDescent="0.25"/>
    <row r="108" s="2" customFormat="1" ht="21" customHeight="1" x14ac:dyDescent="0.25"/>
    <row r="109" s="2" customFormat="1" ht="21" customHeight="1" x14ac:dyDescent="0.25"/>
    <row r="110" s="2" customFormat="1" ht="21" customHeight="1" x14ac:dyDescent="0.25"/>
    <row r="111" s="2" customFormat="1" ht="21" customHeight="1" x14ac:dyDescent="0.25"/>
    <row r="112" s="2" customFormat="1" ht="21" customHeight="1" x14ac:dyDescent="0.25"/>
    <row r="113" s="2" customFormat="1" ht="21" customHeight="1" x14ac:dyDescent="0.25"/>
    <row r="114" s="2" customFormat="1" ht="21" customHeight="1" x14ac:dyDescent="0.25"/>
    <row r="115" s="2" customFormat="1" ht="21" customHeight="1" x14ac:dyDescent="0.25"/>
    <row r="116" s="2" customFormat="1" ht="21" customHeight="1" x14ac:dyDescent="0.25"/>
    <row r="117" s="2" customFormat="1" ht="21" customHeight="1" x14ac:dyDescent="0.25"/>
    <row r="118" s="2" customFormat="1" ht="21" customHeight="1" x14ac:dyDescent="0.25"/>
    <row r="119" s="2" customFormat="1" ht="21" customHeight="1" x14ac:dyDescent="0.25"/>
    <row r="120" s="2" customFormat="1" ht="21" customHeight="1" x14ac:dyDescent="0.25"/>
  </sheetData>
  <mergeCells count="3">
    <mergeCell ref="D1:F1"/>
    <mergeCell ref="C3:C6"/>
    <mergeCell ref="C8:C18"/>
  </mergeCells>
  <pageMargins left="0.7" right="0.7" top="0.78740157499999996" bottom="0.78740157499999996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G23"/>
  <sheetViews>
    <sheetView tabSelected="1" workbookViewId="0">
      <pane xSplit="3" ySplit="2" topLeftCell="D3" activePane="bottomRight" state="frozen"/>
      <selection pane="topRight" activeCell="D1" sqref="D1"/>
      <selection pane="bottomLeft" activeCell="A2" sqref="A2"/>
      <selection pane="bottomRight" activeCell="A22" sqref="A22:A23"/>
    </sheetView>
  </sheetViews>
  <sheetFormatPr defaultRowHeight="15" x14ac:dyDescent="0.25"/>
  <cols>
    <col min="2" max="2" width="4" customWidth="1"/>
    <col min="3" max="3" width="18.7109375" customWidth="1"/>
    <col min="4" max="7" width="9" style="1" customWidth="1"/>
    <col min="8" max="8" width="9" customWidth="1"/>
    <col min="9" max="23" width="9" style="3" customWidth="1"/>
    <col min="24" max="24" width="8.85546875" style="29"/>
    <col min="25" max="33" width="8.85546875" style="3"/>
  </cols>
  <sheetData>
    <row r="1" spans="1:26" ht="16.5" thickBot="1" x14ac:dyDescent="0.3">
      <c r="A1" s="92" t="s">
        <v>26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</row>
    <row r="2" spans="1:26" ht="15.6" customHeight="1" thickBot="1" x14ac:dyDescent="0.3">
      <c r="A2" s="89" t="s">
        <v>1</v>
      </c>
      <c r="B2" s="90"/>
      <c r="C2" s="91"/>
      <c r="D2" s="42" t="s">
        <v>4</v>
      </c>
      <c r="E2" s="70" t="s">
        <v>5</v>
      </c>
      <c r="F2" s="70" t="s">
        <v>6</v>
      </c>
      <c r="G2" s="70" t="s">
        <v>7</v>
      </c>
      <c r="H2" s="70" t="s">
        <v>8</v>
      </c>
      <c r="I2" s="70" t="s">
        <v>9</v>
      </c>
      <c r="J2" s="70" t="s">
        <v>10</v>
      </c>
      <c r="K2" s="70" t="s">
        <v>11</v>
      </c>
      <c r="L2" s="70" t="s">
        <v>12</v>
      </c>
      <c r="M2" s="70" t="s">
        <v>13</v>
      </c>
      <c r="N2" s="70" t="s">
        <v>14</v>
      </c>
      <c r="O2" s="70" t="s">
        <v>15</v>
      </c>
      <c r="P2" s="70" t="s">
        <v>16</v>
      </c>
      <c r="Q2" s="70" t="s">
        <v>17</v>
      </c>
      <c r="R2" s="70" t="s">
        <v>18</v>
      </c>
      <c r="S2" s="70" t="s">
        <v>19</v>
      </c>
      <c r="T2" s="70" t="s">
        <v>20</v>
      </c>
      <c r="U2" s="70" t="s">
        <v>21</v>
      </c>
      <c r="V2" s="70" t="s">
        <v>22</v>
      </c>
      <c r="W2" s="71" t="s">
        <v>23</v>
      </c>
      <c r="X2" s="25" t="s">
        <v>40</v>
      </c>
      <c r="Y2" s="1"/>
      <c r="Z2" s="1"/>
    </row>
    <row r="3" spans="1:26" ht="22.9" customHeight="1" x14ac:dyDescent="0.25">
      <c r="A3" s="120" t="s">
        <v>38</v>
      </c>
      <c r="B3" s="117" t="s">
        <v>58</v>
      </c>
      <c r="C3" s="113" t="s">
        <v>0</v>
      </c>
      <c r="D3" s="43"/>
      <c r="E3" s="4"/>
      <c r="F3" s="22"/>
      <c r="G3" s="4"/>
      <c r="H3" s="4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4"/>
      <c r="X3" s="26">
        <f>SUM(D3:W3)</f>
        <v>0</v>
      </c>
    </row>
    <row r="4" spans="1:26" ht="22.9" customHeight="1" x14ac:dyDescent="0.25">
      <c r="A4" s="121"/>
      <c r="B4" s="118"/>
      <c r="C4" s="114" t="s">
        <v>2</v>
      </c>
      <c r="D4" s="44"/>
      <c r="E4" s="5"/>
      <c r="F4" s="6"/>
      <c r="G4" s="5"/>
      <c r="H4" s="5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8"/>
      <c r="X4" s="27">
        <f t="shared" ref="X4:X17" si="0">SUM(D4:W4)</f>
        <v>0</v>
      </c>
    </row>
    <row r="5" spans="1:26" ht="22.9" customHeight="1" x14ac:dyDescent="0.25">
      <c r="A5" s="121"/>
      <c r="B5" s="118"/>
      <c r="C5" s="115" t="s">
        <v>50</v>
      </c>
      <c r="D5" s="44"/>
      <c r="E5" s="5"/>
      <c r="F5" s="6"/>
      <c r="G5" s="5"/>
      <c r="H5" s="5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8"/>
      <c r="X5" s="27">
        <f t="shared" si="0"/>
        <v>0</v>
      </c>
    </row>
    <row r="6" spans="1:26" ht="22.9" customHeight="1" thickBot="1" x14ac:dyDescent="0.3">
      <c r="A6" s="122"/>
      <c r="B6" s="119"/>
      <c r="C6" s="116" t="s">
        <v>3</v>
      </c>
      <c r="D6" s="45"/>
      <c r="E6" s="9"/>
      <c r="F6" s="10"/>
      <c r="G6" s="9"/>
      <c r="H6" s="9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2"/>
      <c r="X6" s="28">
        <f t="shared" si="0"/>
        <v>0</v>
      </c>
    </row>
    <row r="7" spans="1:26" ht="22.9" customHeight="1" x14ac:dyDescent="0.25">
      <c r="A7" s="100" t="s">
        <v>39</v>
      </c>
      <c r="B7" s="107" t="s">
        <v>57</v>
      </c>
      <c r="C7" s="103" t="s">
        <v>30</v>
      </c>
      <c r="D7" s="43"/>
      <c r="E7" s="4"/>
      <c r="F7" s="22"/>
      <c r="G7" s="4"/>
      <c r="H7" s="4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4"/>
      <c r="X7" s="26">
        <f t="shared" si="0"/>
        <v>0</v>
      </c>
    </row>
    <row r="8" spans="1:26" ht="22.9" customHeight="1" x14ac:dyDescent="0.25">
      <c r="A8" s="101"/>
      <c r="B8" s="108"/>
      <c r="C8" s="103" t="s">
        <v>41</v>
      </c>
      <c r="D8" s="44"/>
      <c r="E8" s="5"/>
      <c r="F8" s="6"/>
      <c r="G8" s="5"/>
      <c r="H8" s="5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8"/>
      <c r="X8" s="27">
        <f t="shared" si="0"/>
        <v>0</v>
      </c>
    </row>
    <row r="9" spans="1:26" ht="22.9" customHeight="1" x14ac:dyDescent="0.25">
      <c r="A9" s="101"/>
      <c r="B9" s="108"/>
      <c r="C9" s="103" t="s">
        <v>31</v>
      </c>
      <c r="D9" s="44"/>
      <c r="E9" s="5"/>
      <c r="F9" s="6"/>
      <c r="G9" s="5"/>
      <c r="H9" s="5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8"/>
      <c r="X9" s="27">
        <f t="shared" si="0"/>
        <v>0</v>
      </c>
    </row>
    <row r="10" spans="1:26" ht="22.9" customHeight="1" x14ac:dyDescent="0.25">
      <c r="A10" s="101"/>
      <c r="B10" s="108"/>
      <c r="C10" s="104" t="s">
        <v>51</v>
      </c>
      <c r="D10" s="44"/>
      <c r="E10" s="5"/>
      <c r="F10" s="6"/>
      <c r="G10" s="5"/>
      <c r="H10" s="5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8"/>
      <c r="X10" s="27">
        <f t="shared" si="0"/>
        <v>0</v>
      </c>
    </row>
    <row r="11" spans="1:26" ht="22.9" customHeight="1" x14ac:dyDescent="0.25">
      <c r="A11" s="101"/>
      <c r="B11" s="108"/>
      <c r="C11" s="103" t="s">
        <v>32</v>
      </c>
      <c r="D11" s="44"/>
      <c r="E11" s="5"/>
      <c r="F11" s="6"/>
      <c r="G11" s="5"/>
      <c r="H11" s="5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8"/>
      <c r="X11" s="27">
        <f t="shared" si="0"/>
        <v>0</v>
      </c>
    </row>
    <row r="12" spans="1:26" ht="22.9" customHeight="1" x14ac:dyDescent="0.25">
      <c r="A12" s="101"/>
      <c r="B12" s="108"/>
      <c r="C12" s="105" t="s">
        <v>52</v>
      </c>
      <c r="D12" s="44"/>
      <c r="E12" s="5"/>
      <c r="F12" s="6"/>
      <c r="G12" s="5"/>
      <c r="H12" s="5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8"/>
      <c r="X12" s="27">
        <f t="shared" si="0"/>
        <v>0</v>
      </c>
    </row>
    <row r="13" spans="1:26" ht="22.9" customHeight="1" x14ac:dyDescent="0.25">
      <c r="A13" s="101"/>
      <c r="B13" s="108"/>
      <c r="C13" s="103" t="s">
        <v>33</v>
      </c>
      <c r="D13" s="44"/>
      <c r="E13" s="5"/>
      <c r="F13" s="6"/>
      <c r="G13" s="5"/>
      <c r="H13" s="5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8"/>
      <c r="X13" s="27">
        <f t="shared" si="0"/>
        <v>0</v>
      </c>
    </row>
    <row r="14" spans="1:26" ht="22.9" customHeight="1" x14ac:dyDescent="0.25">
      <c r="A14" s="101"/>
      <c r="B14" s="108"/>
      <c r="C14" s="103" t="s">
        <v>34</v>
      </c>
      <c r="D14" s="44"/>
      <c r="E14" s="5"/>
      <c r="F14" s="6"/>
      <c r="G14" s="5"/>
      <c r="H14" s="5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8"/>
      <c r="X14" s="27">
        <f t="shared" si="0"/>
        <v>0</v>
      </c>
    </row>
    <row r="15" spans="1:26" ht="22.9" customHeight="1" x14ac:dyDescent="0.25">
      <c r="A15" s="101"/>
      <c r="B15" s="108"/>
      <c r="C15" s="103" t="s">
        <v>35</v>
      </c>
      <c r="D15" s="44"/>
      <c r="E15" s="5"/>
      <c r="F15" s="6"/>
      <c r="G15" s="5"/>
      <c r="H15" s="5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8"/>
      <c r="X15" s="27">
        <f t="shared" si="0"/>
        <v>0</v>
      </c>
    </row>
    <row r="16" spans="1:26" ht="22.9" customHeight="1" x14ac:dyDescent="0.25">
      <c r="A16" s="101"/>
      <c r="B16" s="108"/>
      <c r="C16" s="103" t="s">
        <v>36</v>
      </c>
      <c r="D16" s="44"/>
      <c r="E16" s="5"/>
      <c r="F16" s="6"/>
      <c r="G16" s="5"/>
      <c r="H16" s="5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8"/>
      <c r="X16" s="27">
        <f t="shared" si="0"/>
        <v>0</v>
      </c>
    </row>
    <row r="17" spans="1:24" ht="22.9" customHeight="1" thickBot="1" x14ac:dyDescent="0.3">
      <c r="A17" s="102"/>
      <c r="B17" s="109"/>
      <c r="C17" s="106" t="s">
        <v>37</v>
      </c>
      <c r="D17" s="45"/>
      <c r="E17" s="9"/>
      <c r="F17" s="10"/>
      <c r="G17" s="9"/>
      <c r="H17" s="9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2"/>
      <c r="X17" s="28">
        <f t="shared" si="0"/>
        <v>0</v>
      </c>
    </row>
    <row r="18" spans="1:24" ht="15.75" thickBot="1" x14ac:dyDescent="0.3">
      <c r="X18" s="79">
        <f>SUM(X3:X17)</f>
        <v>0</v>
      </c>
    </row>
    <row r="19" spans="1:24" x14ac:dyDescent="0.25">
      <c r="C19" s="46" t="s">
        <v>42</v>
      </c>
      <c r="D19" s="72"/>
      <c r="E19" s="72"/>
      <c r="F19" s="72"/>
      <c r="G19" s="72"/>
      <c r="H19" s="46"/>
      <c r="I19" s="73"/>
      <c r="J19" s="73"/>
      <c r="K19" s="73"/>
    </row>
    <row r="20" spans="1:24" x14ac:dyDescent="0.25">
      <c r="C20" s="47" t="s">
        <v>53</v>
      </c>
      <c r="D20" s="74"/>
      <c r="E20" s="74"/>
      <c r="F20" s="74"/>
      <c r="G20" s="74"/>
      <c r="H20" s="47"/>
      <c r="I20" s="75"/>
      <c r="J20" s="75"/>
      <c r="K20" s="75"/>
    </row>
    <row r="21" spans="1:24" x14ac:dyDescent="0.25">
      <c r="C21" s="76" t="s">
        <v>54</v>
      </c>
      <c r="D21" s="77"/>
      <c r="E21" s="77"/>
      <c r="F21" s="77"/>
      <c r="G21" s="77"/>
      <c r="H21" s="76"/>
      <c r="I21" s="78"/>
      <c r="J21" s="78"/>
      <c r="K21" s="78"/>
    </row>
    <row r="22" spans="1:24" x14ac:dyDescent="0.25">
      <c r="C22" s="110" t="s">
        <v>59</v>
      </c>
      <c r="D22" s="111"/>
      <c r="E22" s="111"/>
      <c r="F22" s="111"/>
      <c r="G22" s="111"/>
      <c r="H22" s="110"/>
      <c r="I22" s="112"/>
      <c r="J22" s="112"/>
      <c r="K22" s="112"/>
    </row>
    <row r="23" spans="1:24" x14ac:dyDescent="0.25">
      <c r="C23" s="97" t="s">
        <v>60</v>
      </c>
      <c r="D23" s="98"/>
      <c r="E23" s="98"/>
      <c r="F23" s="98"/>
      <c r="G23" s="98"/>
      <c r="H23" s="97"/>
      <c r="I23" s="99"/>
      <c r="J23" s="99"/>
      <c r="K23" s="99"/>
    </row>
  </sheetData>
  <mergeCells count="6">
    <mergeCell ref="A2:C2"/>
    <mergeCell ref="A1:X1"/>
    <mergeCell ref="A3:A6"/>
    <mergeCell ref="A7:A17"/>
    <mergeCell ref="B3:B6"/>
    <mergeCell ref="B7:B17"/>
  </mergeCells>
  <phoneticPr fontId="2" type="noConversion"/>
  <pageMargins left="0.7" right="0.7" top="0.78740157499999996" bottom="0.78740157499999996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29"/>
  <sheetViews>
    <sheetView workbookViewId="0">
      <selection activeCell="D10" sqref="D10"/>
    </sheetView>
  </sheetViews>
  <sheetFormatPr defaultColWidth="9" defaultRowHeight="15" x14ac:dyDescent="0.25"/>
  <cols>
    <col min="1" max="1" width="23.28515625" bestFit="1" customWidth="1"/>
    <col min="2" max="2" width="23.28515625" customWidth="1"/>
    <col min="3" max="3" width="23.28515625" bestFit="1" customWidth="1"/>
    <col min="4" max="4" width="34.5703125" customWidth="1"/>
    <col min="5" max="5" width="9.5703125" customWidth="1"/>
  </cols>
  <sheetData>
    <row r="1" spans="1:5" ht="15.75" thickBot="1" x14ac:dyDescent="0.3">
      <c r="A1" s="65" t="s">
        <v>43</v>
      </c>
      <c r="B1" s="66" t="s">
        <v>45</v>
      </c>
      <c r="C1" s="66" t="s">
        <v>49</v>
      </c>
      <c r="D1" s="67" t="s">
        <v>44</v>
      </c>
      <c r="E1" s="52"/>
    </row>
    <row r="2" spans="1:5" x14ac:dyDescent="0.25">
      <c r="A2" s="56"/>
      <c r="B2" s="57"/>
      <c r="C2" s="58"/>
      <c r="D2" s="59">
        <f>IF(B2="",0,IF(B2=$A$28,IF(C2&lt;$B$28,C2*1.09,C2*1.338),IF(B2=$A$29,IF(C2&lt;$B$29,C2,C2*1.338))))</f>
        <v>0</v>
      </c>
      <c r="E2" s="50"/>
    </row>
    <row r="3" spans="1:5" x14ac:dyDescent="0.25">
      <c r="A3" s="49"/>
      <c r="B3" s="48"/>
      <c r="C3" s="55"/>
      <c r="D3" s="59">
        <f t="shared" ref="D3:D22" si="0">IF(B3="",0,IF(B3=$A$28,IF(C3&lt;$B$28,C3*1.09,C3*1.338),IF(B3=$A$29,IF(C3&lt;$B$29,C3,C3*1.338))))</f>
        <v>0</v>
      </c>
      <c r="E3" s="50"/>
    </row>
    <row r="4" spans="1:5" x14ac:dyDescent="0.25">
      <c r="A4" s="49"/>
      <c r="B4" s="48"/>
      <c r="C4" s="55"/>
      <c r="D4" s="59">
        <f t="shared" si="0"/>
        <v>0</v>
      </c>
      <c r="E4" s="50"/>
    </row>
    <row r="5" spans="1:5" x14ac:dyDescent="0.25">
      <c r="A5" s="49"/>
      <c r="B5" s="48"/>
      <c r="C5" s="55"/>
      <c r="D5" s="59">
        <f t="shared" si="0"/>
        <v>0</v>
      </c>
      <c r="E5" s="50"/>
    </row>
    <row r="6" spans="1:5" x14ac:dyDescent="0.25">
      <c r="A6" s="49"/>
      <c r="B6" s="48"/>
      <c r="C6" s="55"/>
      <c r="D6" s="59">
        <f t="shared" si="0"/>
        <v>0</v>
      </c>
      <c r="E6" s="50"/>
    </row>
    <row r="7" spans="1:5" x14ac:dyDescent="0.25">
      <c r="A7" s="49"/>
      <c r="B7" s="48"/>
      <c r="C7" s="55"/>
      <c r="D7" s="59">
        <f t="shared" si="0"/>
        <v>0</v>
      </c>
      <c r="E7" s="50"/>
    </row>
    <row r="8" spans="1:5" x14ac:dyDescent="0.25">
      <c r="A8" s="49"/>
      <c r="B8" s="48"/>
      <c r="C8" s="55"/>
      <c r="D8" s="59">
        <f t="shared" si="0"/>
        <v>0</v>
      </c>
      <c r="E8" s="50"/>
    </row>
    <row r="9" spans="1:5" x14ac:dyDescent="0.25">
      <c r="A9" s="49"/>
      <c r="B9" s="48"/>
      <c r="C9" s="55"/>
      <c r="D9" s="59">
        <f t="shared" si="0"/>
        <v>0</v>
      </c>
      <c r="E9" s="50"/>
    </row>
    <row r="10" spans="1:5" x14ac:dyDescent="0.25">
      <c r="A10" s="49"/>
      <c r="B10" s="48"/>
      <c r="C10" s="55"/>
      <c r="D10" s="59">
        <f t="shared" si="0"/>
        <v>0</v>
      </c>
      <c r="E10" s="50"/>
    </row>
    <row r="11" spans="1:5" x14ac:dyDescent="0.25">
      <c r="A11" s="49"/>
      <c r="B11" s="48"/>
      <c r="C11" s="55"/>
      <c r="D11" s="59">
        <f t="shared" si="0"/>
        <v>0</v>
      </c>
      <c r="E11" s="50"/>
    </row>
    <row r="12" spans="1:5" x14ac:dyDescent="0.25">
      <c r="A12" s="49"/>
      <c r="B12" s="48"/>
      <c r="C12" s="55"/>
      <c r="D12" s="59">
        <f t="shared" si="0"/>
        <v>0</v>
      </c>
      <c r="E12" s="50"/>
    </row>
    <row r="13" spans="1:5" x14ac:dyDescent="0.25">
      <c r="A13" s="49"/>
      <c r="B13" s="48"/>
      <c r="C13" s="55"/>
      <c r="D13" s="59">
        <f t="shared" si="0"/>
        <v>0</v>
      </c>
      <c r="E13" s="50"/>
    </row>
    <row r="14" spans="1:5" x14ac:dyDescent="0.25">
      <c r="A14" s="49"/>
      <c r="B14" s="48"/>
      <c r="C14" s="55"/>
      <c r="D14" s="59">
        <f t="shared" si="0"/>
        <v>0</v>
      </c>
      <c r="E14" s="50"/>
    </row>
    <row r="15" spans="1:5" x14ac:dyDescent="0.25">
      <c r="A15" s="49"/>
      <c r="B15" s="48"/>
      <c r="C15" s="55"/>
      <c r="D15" s="59">
        <f t="shared" si="0"/>
        <v>0</v>
      </c>
      <c r="E15" s="50"/>
    </row>
    <row r="16" spans="1:5" x14ac:dyDescent="0.25">
      <c r="A16" s="49"/>
      <c r="B16" s="48"/>
      <c r="C16" s="55"/>
      <c r="D16" s="59">
        <f t="shared" si="0"/>
        <v>0</v>
      </c>
      <c r="E16" s="50"/>
    </row>
    <row r="17" spans="1:5" x14ac:dyDescent="0.25">
      <c r="A17" s="49"/>
      <c r="B17" s="48"/>
      <c r="C17" s="55"/>
      <c r="D17" s="59">
        <f t="shared" si="0"/>
        <v>0</v>
      </c>
      <c r="E17" s="50"/>
    </row>
    <row r="18" spans="1:5" x14ac:dyDescent="0.25">
      <c r="A18" s="49"/>
      <c r="B18" s="48"/>
      <c r="C18" s="55"/>
      <c r="D18" s="59">
        <f t="shared" si="0"/>
        <v>0</v>
      </c>
      <c r="E18" s="50"/>
    </row>
    <row r="19" spans="1:5" x14ac:dyDescent="0.25">
      <c r="A19" s="49"/>
      <c r="B19" s="48"/>
      <c r="C19" s="55"/>
      <c r="D19" s="59">
        <f t="shared" si="0"/>
        <v>0</v>
      </c>
      <c r="E19" s="50"/>
    </row>
    <row r="20" spans="1:5" x14ac:dyDescent="0.25">
      <c r="A20" s="49"/>
      <c r="B20" s="48"/>
      <c r="C20" s="55"/>
      <c r="D20" s="59">
        <f t="shared" si="0"/>
        <v>0</v>
      </c>
      <c r="E20" s="50"/>
    </row>
    <row r="21" spans="1:5" x14ac:dyDescent="0.25">
      <c r="A21" s="49"/>
      <c r="B21" s="48"/>
      <c r="C21" s="55"/>
      <c r="D21" s="59">
        <f t="shared" si="0"/>
        <v>0</v>
      </c>
      <c r="E21" s="50"/>
    </row>
    <row r="22" spans="1:5" ht="15.75" thickBot="1" x14ac:dyDescent="0.3">
      <c r="A22" s="62"/>
      <c r="B22" s="63"/>
      <c r="C22" s="64"/>
      <c r="D22" s="59">
        <f t="shared" si="0"/>
        <v>0</v>
      </c>
      <c r="E22" s="50"/>
    </row>
    <row r="23" spans="1:5" ht="15.75" thickBot="1" x14ac:dyDescent="0.3">
      <c r="A23" s="94" t="s">
        <v>24</v>
      </c>
      <c r="B23" s="95"/>
      <c r="C23" s="95"/>
      <c r="D23" s="69">
        <f>SUM(D2:D22)</f>
        <v>0</v>
      </c>
      <c r="E23" s="50"/>
    </row>
    <row r="24" spans="1:5" x14ac:dyDescent="0.25">
      <c r="D24" s="50"/>
      <c r="E24" s="50"/>
    </row>
    <row r="25" spans="1:5" x14ac:dyDescent="0.25">
      <c r="A25" s="76" t="s">
        <v>55</v>
      </c>
      <c r="B25" s="76"/>
      <c r="C25" s="76"/>
      <c r="D25" s="76"/>
    </row>
    <row r="26" spans="1:5" x14ac:dyDescent="0.25">
      <c r="A26" s="96" t="s">
        <v>56</v>
      </c>
      <c r="B26" s="96"/>
      <c r="C26" s="96"/>
      <c r="D26" s="96"/>
    </row>
    <row r="27" spans="1:5" x14ac:dyDescent="0.25">
      <c r="A27" s="96"/>
      <c r="B27" s="96"/>
      <c r="C27" s="96"/>
      <c r="D27" s="96"/>
    </row>
    <row r="28" spans="1:5" x14ac:dyDescent="0.25">
      <c r="A28" s="53" t="s">
        <v>46</v>
      </c>
      <c r="B28" s="54">
        <v>4000</v>
      </c>
    </row>
    <row r="29" spans="1:5" x14ac:dyDescent="0.25">
      <c r="A29" s="53" t="s">
        <v>47</v>
      </c>
      <c r="B29" s="54">
        <v>10001</v>
      </c>
    </row>
  </sheetData>
  <mergeCells count="2">
    <mergeCell ref="A23:C23"/>
    <mergeCell ref="A26:D27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Úvodní list</vt:lpstr>
      <vt:lpstr>OSL náklady</vt:lpstr>
      <vt:lpstr>Mzdy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Tereza Porschova</dc:creator>
  <cp:lastModifiedBy>Nikola Řípová - ředitelka</cp:lastModifiedBy>
  <dcterms:created xsi:type="dcterms:W3CDTF">2021-03-23T13:20:55Z</dcterms:created>
  <dcterms:modified xsi:type="dcterms:W3CDTF">2024-02-05T12:13:33Z</dcterms:modified>
</cp:coreProperties>
</file>